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codeName="ThisWorkbook"/>
  <mc:AlternateContent xmlns:mc="http://schemas.openxmlformats.org/markup-compatibility/2006">
    <mc:Choice Requires="x15">
      <x15ac:absPath xmlns:x15ac="http://schemas.microsoft.com/office/spreadsheetml/2010/11/ac" url="D:\Aman\Portolfio Website\June 23\"/>
    </mc:Choice>
  </mc:AlternateContent>
  <xr:revisionPtr revIDLastSave="0" documentId="13_ncr:1_{FD3C0C0C-2F01-47C6-867A-77C859F1EB6F}" xr6:coauthVersionLast="47" xr6:coauthVersionMax="47" xr10:uidLastSave="{00000000-0000-0000-0000-000000000000}"/>
  <bookViews>
    <workbookView xWindow="-120" yWindow="-120" windowWidth="20730" windowHeight="11160" tabRatio="714" xr2:uid="{00000000-000D-0000-FFFF-FFFF00000000}"/>
  </bookViews>
  <sheets>
    <sheet name="Form -3" sheetId="81" r:id="rId1"/>
  </sheets>
  <definedNames>
    <definedName name="_xlnm._FilterDatabase" localSheetId="0" hidden="1">'Form -3'!$A$5:$H$67</definedName>
    <definedName name="_xlnm.Print_Area" localSheetId="0">'Form -3'!$A$1:$G$78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0" i="81" l="1"/>
  <c r="G52" i="81" l="1"/>
  <c r="G63" i="81" s="1"/>
  <c r="F52" i="81"/>
  <c r="F63" i="81" s="1"/>
  <c r="F30" i="81" l="1"/>
  <c r="E30" i="81"/>
</calcChain>
</file>

<file path=xl/sharedStrings.xml><?xml version="1.0" encoding="utf-8"?>
<sst xmlns="http://schemas.openxmlformats.org/spreadsheetml/2006/main" count="118" uniqueCount="91">
  <si>
    <t>% of Portfolio</t>
  </si>
  <si>
    <t xml:space="preserve">Unit Outstanding </t>
  </si>
  <si>
    <t>Mkt Value</t>
  </si>
  <si>
    <t>ISIN No.</t>
  </si>
  <si>
    <t>Quantity</t>
  </si>
  <si>
    <t>Name of the Pension Fund : UTI RETIREMENT SOLUTIONS LIMITED</t>
  </si>
  <si>
    <t>Name of the Instrument</t>
  </si>
  <si>
    <t>GRAND TOTAL</t>
  </si>
  <si>
    <t>NAV</t>
  </si>
  <si>
    <t>Cash / Cash Equivalent &amp; Net Current Assets</t>
  </si>
  <si>
    <t>Note:</t>
  </si>
  <si>
    <t>NIL</t>
  </si>
  <si>
    <t>Total value and Percentage of illiquid equity shares</t>
  </si>
  <si>
    <t>NAV at the beginning of the period</t>
  </si>
  <si>
    <t>NAV at the end of the period</t>
  </si>
  <si>
    <t>Total Outstanding exposure in derivative instruments at the end of the period</t>
  </si>
  <si>
    <t>Total Infrastructure investments</t>
  </si>
  <si>
    <t>Name of the Scheme : NPS TRUST - A/C UTI RETIREMENT SOLUTIONS PENSION FUND SCHEME A – TIER I</t>
  </si>
  <si>
    <t>Total NPAs provided for and its percentage to NAV</t>
  </si>
  <si>
    <t>66301</t>
  </si>
  <si>
    <t xml:space="preserve">    Money Market Mutual Funds</t>
  </si>
  <si>
    <t xml:space="preserve">    Net Current Assets</t>
  </si>
  <si>
    <t>PSU / PFI Bonds</t>
  </si>
  <si>
    <t>INE028A08232</t>
  </si>
  <si>
    <t>64191</t>
  </si>
  <si>
    <t>AA+</t>
  </si>
  <si>
    <t>Rating</t>
  </si>
  <si>
    <t>Average Maturity of Portfolio (in yrs)</t>
  </si>
  <si>
    <t>Modified Duration (in yrs)</t>
  </si>
  <si>
    <t>Yield to Maturity (%) (annualised) (at market price)</t>
  </si>
  <si>
    <t>Credit Rating Exposure</t>
  </si>
  <si>
    <t>Central Government Securities</t>
  </si>
  <si>
    <t>State Development Loans</t>
  </si>
  <si>
    <t>AAA / Equivalent</t>
  </si>
  <si>
    <t>A1+ (For Commercial paper)</t>
  </si>
  <si>
    <t>AA+ / Equivalent</t>
  </si>
  <si>
    <t>AA / Equivalent</t>
  </si>
  <si>
    <t>AA- / Equivalent</t>
  </si>
  <si>
    <t>A+ / Equivalent</t>
  </si>
  <si>
    <t>A / Equivalent</t>
  </si>
  <si>
    <t>A- / Equivalent</t>
  </si>
  <si>
    <t>BBB+ / Equivalent</t>
  </si>
  <si>
    <t>BBB / Equivalent</t>
  </si>
  <si>
    <t>BBB- / Equivalent</t>
  </si>
  <si>
    <t>D / Equivalent</t>
  </si>
  <si>
    <t xml:space="preserve">    (out of above Net NPA)</t>
  </si>
  <si>
    <t>Total</t>
  </si>
  <si>
    <t>Bank FD</t>
  </si>
  <si>
    <t>Equity</t>
  </si>
  <si>
    <t>Equity Mutual Funds</t>
  </si>
  <si>
    <t>Money Market Mutual Funds</t>
  </si>
  <si>
    <t>Cash / Cash Equivalent Net Current Assets</t>
  </si>
  <si>
    <t>Application Pending Allotment - NCDs</t>
  </si>
  <si>
    <t>Others ( Treasury Bills and Gilt Mutual Funds)</t>
  </si>
  <si>
    <t>Grand Total</t>
  </si>
  <si>
    <t>INE028A08216</t>
  </si>
  <si>
    <t>INE062A08249</t>
  </si>
  <si>
    <t>Industry Code</t>
  </si>
  <si>
    <t>Industry Name</t>
  </si>
  <si>
    <t>Monetary intermediation of commercial banks, saving banks. postal savings bank and discount houses</t>
  </si>
  <si>
    <t>Management of Mutual Funds</t>
  </si>
  <si>
    <t>INE160A08076</t>
  </si>
  <si>
    <t>AA</t>
  </si>
  <si>
    <t>Private Corporate Bonds</t>
  </si>
  <si>
    <t>INE476A08100</t>
  </si>
  <si>
    <t>INE562A08057</t>
  </si>
  <si>
    <t>3. 9.15% PNB BASEL III AT1 PERPETUAL (CALL DATE - FEB 13, 2025)</t>
  </si>
  <si>
    <t>4. 8.50% BOB BASEL III AT1 PERPETUAL (CALL DATE - NOV 17, 2025)</t>
  </si>
  <si>
    <t>5. 8.25% BOB BASEL III AT1 PERPETUAL (CALL DATE - JULY 17, 2025)</t>
  </si>
  <si>
    <t>INE090A08UC2</t>
  </si>
  <si>
    <t>INE219X23014</t>
  </si>
  <si>
    <t>35107</t>
  </si>
  <si>
    <t>Transmission of electric energy</t>
  </si>
  <si>
    <t>INE0GGX23010</t>
  </si>
  <si>
    <t>INE0CCU25019</t>
  </si>
  <si>
    <t>68100</t>
  </si>
  <si>
    <t>Real estate activities with own or leased property</t>
  </si>
  <si>
    <t>Infrastructure Investment Trusts</t>
  </si>
  <si>
    <t>Real Estate Investment Trusts</t>
  </si>
  <si>
    <t>1. 8.50% CANARA BANK BASEL III AT1 PERPETUAL (CALL DATE - DECEMBER 31, 2025)</t>
  </si>
  <si>
    <t>6. 8.70% BOB BASEL III AT1 PERPETUAL (CALL DATE - NOV 28, 2024)</t>
  </si>
  <si>
    <t>INE028A08174</t>
  </si>
  <si>
    <t>2. 9.90% ICICI BASEL III AT1 PERPETUAL (CALL DATE - DEC 28, 2023)</t>
  </si>
  <si>
    <t>1. INDIGRID TRUST</t>
  </si>
  <si>
    <t>2. POWERGRID INFRASTRUCTURE INVESTMENT TRUST</t>
  </si>
  <si>
    <t>1. 8.44% INDIAN BANK PERPETUAL CALL DATE 08.12.2025</t>
  </si>
  <si>
    <t>2. 7.74% SBI BASEL III AT1 PERPETUAL (CALL DATE - SEPTEMBER 09, 2025)</t>
  </si>
  <si>
    <t>1. UTI OVERNIGHT FUND - GROWTH OPTION - DIRECT PLAN</t>
  </si>
  <si>
    <t>120785</t>
  </si>
  <si>
    <t>1. MINDSPACE BUSINESS PARKS REIT</t>
  </si>
  <si>
    <t>Portfolio Statement as on June 30,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</si>
</sst>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#,##0.0000"/>
  </numFmts>
  <fonts count="14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entury Gothic"/>
      <family val="2"/>
    </font>
    <font>
      <sz val="10"/>
      <name val="Arial"/>
      <family val="2"/>
    </font>
    <font>
      <sz val="9"/>
      <color theme="1"/>
      <name val="Cambria"/>
      <family val="1"/>
      <scheme val="maj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2"/>
      <color theme="1"/>
      <name val="Cambria"/>
      <family val="1"/>
      <scheme val="major"/>
    </font>
    <font>
      <sz val="12"/>
      <color theme="1"/>
      <name val="Cambria"/>
      <family val="1"/>
      <scheme val="major"/>
    </font>
    <font>
      <b/>
      <u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164" fontId="4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4" fillId="0" borderId="0"/>
    <xf numFmtId="0" fontId="2" fillId="0" borderId="0"/>
    <xf numFmtId="0" fontId="3" fillId="0" borderId="0"/>
    <xf numFmtId="0" fontId="1" fillId="0" borderId="0"/>
    <xf numFmtId="9" fontId="10" fillId="0" borderId="0" applyFont="0" applyFill="0" applyBorder="0" applyAlignment="0" applyProtection="0"/>
  </cellStyleXfs>
  <cellXfs count="53">
    <xf numFmtId="0" fontId="0" fillId="0" borderId="0" xfId="0"/>
    <xf numFmtId="0" fontId="6" fillId="0" borderId="0" xfId="5" applyFont="1" applyAlignment="1">
      <alignment horizontal="left" vertical="center"/>
    </xf>
    <xf numFmtId="4" fontId="7" fillId="0" borderId="0" xfId="0" applyNumberFormat="1" applyFont="1" applyAlignment="1">
      <alignment horizontal="center" vertical="center"/>
    </xf>
    <xf numFmtId="4" fontId="7" fillId="0" borderId="0" xfId="0" applyNumberFormat="1" applyFont="1"/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wrapText="1"/>
    </xf>
    <xf numFmtId="0" fontId="8" fillId="0" borderId="1" xfId="0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4" fontId="7" fillId="0" borderId="1" xfId="0" applyNumberFormat="1" applyFont="1" applyBorder="1" applyAlignment="1">
      <alignment vertical="center" wrapText="1"/>
    </xf>
    <xf numFmtId="4" fontId="7" fillId="0" borderId="1" xfId="0" applyNumberFormat="1" applyFont="1" applyBorder="1" applyAlignment="1">
      <alignment horizontal="right" vertical="center" wrapText="1"/>
    </xf>
    <xf numFmtId="4" fontId="8" fillId="0" borderId="1" xfId="0" applyNumberFormat="1" applyFont="1" applyBorder="1" applyAlignment="1">
      <alignment horizontal="right" vertical="center" wrapText="1"/>
    </xf>
    <xf numFmtId="0" fontId="7" fillId="0" borderId="1" xfId="0" applyFont="1" applyBorder="1" applyAlignment="1">
      <alignment vertical="center"/>
    </xf>
    <xf numFmtId="4" fontId="7" fillId="0" borderId="1" xfId="0" applyNumberFormat="1" applyFont="1" applyBorder="1" applyAlignment="1">
      <alignment vertical="center"/>
    </xf>
    <xf numFmtId="0" fontId="5" fillId="0" borderId="0" xfId="0" applyFont="1"/>
    <xf numFmtId="0" fontId="8" fillId="0" borderId="1" xfId="0" applyFont="1" applyBorder="1" applyAlignment="1">
      <alignment vertical="center"/>
    </xf>
    <xf numFmtId="0" fontId="8" fillId="0" borderId="0" xfId="0" applyFont="1" applyAlignment="1">
      <alignment horizontal="center" vertical="center"/>
    </xf>
    <xf numFmtId="4" fontId="8" fillId="0" borderId="0" xfId="0" applyNumberFormat="1" applyFont="1" applyAlignment="1">
      <alignment horizontal="center" vertical="center"/>
    </xf>
    <xf numFmtId="4" fontId="7" fillId="0" borderId="0" xfId="0" applyNumberFormat="1" applyFont="1" applyAlignment="1">
      <alignment horizontal="center" vertical="center" wrapText="1"/>
    </xf>
    <xf numFmtId="4" fontId="8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4" fontId="5" fillId="0" borderId="0" xfId="0" applyNumberFormat="1" applyFont="1" applyAlignment="1">
      <alignment vertical="center"/>
    </xf>
    <xf numFmtId="4" fontId="5" fillId="0" borderId="0" xfId="0" applyNumberFormat="1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4" fontId="12" fillId="0" borderId="0" xfId="0" applyNumberFormat="1" applyFont="1" applyAlignment="1">
      <alignment vertical="center"/>
    </xf>
    <xf numFmtId="4" fontId="12" fillId="0" borderId="0" xfId="0" applyNumberFormat="1" applyFont="1" applyAlignment="1">
      <alignment horizontal="center" vertical="center"/>
    </xf>
    <xf numFmtId="165" fontId="12" fillId="0" borderId="0" xfId="0" applyNumberFormat="1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left" vertical="center"/>
    </xf>
    <xf numFmtId="0" fontId="13" fillId="0" borderId="1" xfId="0" applyFont="1" applyBorder="1" applyAlignment="1">
      <alignment horizontal="center" vertical="center"/>
    </xf>
    <xf numFmtId="4" fontId="13" fillId="0" borderId="1" xfId="0" applyNumberFormat="1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4" fontId="8" fillId="0" borderId="1" xfId="0" applyNumberFormat="1" applyFont="1" applyBorder="1" applyAlignment="1">
      <alignment horizontal="right" vertical="center"/>
    </xf>
    <xf numFmtId="0" fontId="7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4" fontId="8" fillId="0" borderId="1" xfId="0" applyNumberFormat="1" applyFont="1" applyBorder="1" applyAlignment="1">
      <alignment vertical="center" wrapText="1"/>
    </xf>
    <xf numFmtId="4" fontId="5" fillId="0" borderId="0" xfId="0" applyNumberFormat="1" applyFont="1" applyAlignment="1">
      <alignment wrapText="1"/>
    </xf>
    <xf numFmtId="165" fontId="7" fillId="0" borderId="3" xfId="0" applyNumberFormat="1" applyFont="1" applyBorder="1" applyAlignment="1">
      <alignment horizontal="center" vertical="center"/>
    </xf>
    <xf numFmtId="165" fontId="7" fillId="0" borderId="4" xfId="0" applyNumberFormat="1" applyFont="1" applyBorder="1" applyAlignment="1">
      <alignment horizontal="center" vertical="center"/>
    </xf>
    <xf numFmtId="165" fontId="7" fillId="0" borderId="5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4" fontId="7" fillId="0" borderId="3" xfId="0" applyNumberFormat="1" applyFont="1" applyBorder="1" applyAlignment="1">
      <alignment horizontal="center" vertical="center"/>
    </xf>
    <xf numFmtId="4" fontId="7" fillId="0" borderId="4" xfId="0" applyNumberFormat="1" applyFont="1" applyBorder="1" applyAlignment="1">
      <alignment horizontal="center" vertical="center"/>
    </xf>
    <xf numFmtId="4" fontId="7" fillId="0" borderId="5" xfId="0" applyNumberFormat="1" applyFont="1" applyBorder="1" applyAlignment="1">
      <alignment horizontal="center" vertical="center"/>
    </xf>
    <xf numFmtId="4" fontId="5" fillId="0" borderId="0" xfId="0" applyNumberFormat="1" applyFont="1"/>
  </cellXfs>
  <cellStyles count="8">
    <cellStyle name="Comma 2" xfId="1" xr:uid="{00000000-0005-0000-0000-000000000000}"/>
    <cellStyle name="Comma 2 2" xfId="2" xr:uid="{00000000-0005-0000-0000-000001000000}"/>
    <cellStyle name="Normal" xfId="0" builtinId="0"/>
    <cellStyle name="Normal 2" xfId="3" xr:uid="{00000000-0005-0000-0000-000003000000}"/>
    <cellStyle name="Normal 2 2" xfId="4" xr:uid="{00000000-0005-0000-0000-000004000000}"/>
    <cellStyle name="Normal 3" xfId="6" xr:uid="{00000000-0005-0000-0000-000005000000}"/>
    <cellStyle name="Normal_Form 01 - Statement of Investment and Investment Income" xfId="5" xr:uid="{00000000-0005-0000-0000-000006000000}"/>
    <cellStyle name="Percent 2" xfId="7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Verve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J82"/>
  <sheetViews>
    <sheetView tabSelected="1" zoomScaleSheetLayoutView="40" workbookViewId="0">
      <selection activeCell="F1" sqref="F1"/>
    </sheetView>
  </sheetViews>
  <sheetFormatPr defaultColWidth="9.140625" defaultRowHeight="12" x14ac:dyDescent="0.2"/>
  <cols>
    <col min="1" max="1" width="46.28515625" style="24" customWidth="1"/>
    <col min="2" max="2" width="16" style="24" customWidth="1"/>
    <col min="3" max="3" width="9.7109375" style="24" customWidth="1"/>
    <col min="4" max="4" width="53.5703125" style="24" customWidth="1"/>
    <col min="5" max="5" width="15.42578125" style="25" customWidth="1"/>
    <col min="6" max="6" width="18.42578125" style="25" customWidth="1"/>
    <col min="7" max="7" width="9.7109375" style="26" customWidth="1"/>
    <col min="8" max="8" width="7.28515625" style="18" customWidth="1"/>
    <col min="9" max="9" width="12.140625" style="18" bestFit="1" customWidth="1"/>
    <col min="10" max="16384" width="9.140625" style="18"/>
  </cols>
  <sheetData>
    <row r="1" spans="1:8" s="5" customFormat="1" ht="15.75" x14ac:dyDescent="0.25">
      <c r="A1" s="1" t="s">
        <v>5</v>
      </c>
      <c r="B1" s="1"/>
      <c r="C1" s="1"/>
      <c r="D1" s="1"/>
      <c r="E1" s="2"/>
      <c r="F1" s="3"/>
      <c r="G1" s="3"/>
      <c r="H1" s="4"/>
    </row>
    <row r="2" spans="1:8" s="5" customFormat="1" ht="15.75" x14ac:dyDescent="0.25">
      <c r="A2" s="1" t="s">
        <v>17</v>
      </c>
      <c r="B2" s="1"/>
      <c r="C2" s="1"/>
      <c r="D2" s="1"/>
      <c r="E2" s="3"/>
      <c r="F2" s="3"/>
      <c r="G2" s="3"/>
      <c r="H2" s="4"/>
    </row>
    <row r="3" spans="1:8" s="5" customFormat="1" ht="15.75" x14ac:dyDescent="0.25">
      <c r="A3" s="1" t="s">
        <v>90</v>
      </c>
      <c r="B3" s="1"/>
      <c r="C3" s="1"/>
      <c r="D3" s="1"/>
      <c r="E3" s="2"/>
      <c r="F3" s="2"/>
      <c r="G3" s="3"/>
      <c r="H3" s="4"/>
    </row>
    <row r="4" spans="1:8" s="7" customFormat="1" ht="18.75" x14ac:dyDescent="0.2">
      <c r="A4" s="48"/>
      <c r="B4" s="48"/>
      <c r="C4" s="48"/>
      <c r="D4" s="48"/>
      <c r="E4" s="48"/>
      <c r="F4" s="48"/>
      <c r="G4" s="48"/>
      <c r="H4" s="6"/>
    </row>
    <row r="5" spans="1:8" s="5" customFormat="1" ht="31.5" x14ac:dyDescent="0.2">
      <c r="A5" s="8" t="s">
        <v>6</v>
      </c>
      <c r="B5" s="8" t="s">
        <v>3</v>
      </c>
      <c r="C5" s="8" t="s">
        <v>57</v>
      </c>
      <c r="D5" s="8" t="s">
        <v>58</v>
      </c>
      <c r="E5" s="9" t="s">
        <v>4</v>
      </c>
      <c r="F5" s="9" t="s">
        <v>2</v>
      </c>
      <c r="G5" s="9" t="s">
        <v>0</v>
      </c>
      <c r="H5" s="8" t="s">
        <v>26</v>
      </c>
    </row>
    <row r="6" spans="1:8" s="5" customFormat="1" ht="15.75" x14ac:dyDescent="0.2">
      <c r="A6" s="11" t="s">
        <v>22</v>
      </c>
      <c r="B6" s="12"/>
      <c r="C6" s="32"/>
      <c r="D6" s="32"/>
      <c r="E6" s="13"/>
      <c r="F6" s="14"/>
      <c r="G6" s="14"/>
      <c r="H6" s="32"/>
    </row>
    <row r="7" spans="1:8" s="5" customFormat="1" ht="31.5" x14ac:dyDescent="0.2">
      <c r="A7" s="12" t="s">
        <v>85</v>
      </c>
      <c r="B7" s="12" t="s">
        <v>65</v>
      </c>
      <c r="C7" s="32" t="s">
        <v>24</v>
      </c>
      <c r="D7" s="41" t="s">
        <v>59</v>
      </c>
      <c r="E7" s="13">
        <v>60000</v>
      </c>
      <c r="F7" s="14">
        <v>6046224</v>
      </c>
      <c r="G7" s="14">
        <v>7.1292481562494068</v>
      </c>
      <c r="H7" s="32" t="s">
        <v>25</v>
      </c>
    </row>
    <row r="8" spans="1:8" s="5" customFormat="1" ht="31.5" x14ac:dyDescent="0.2">
      <c r="A8" s="12" t="s">
        <v>86</v>
      </c>
      <c r="B8" s="12" t="s">
        <v>56</v>
      </c>
      <c r="C8" s="32" t="s">
        <v>24</v>
      </c>
      <c r="D8" s="41" t="s">
        <v>59</v>
      </c>
      <c r="E8" s="13">
        <v>60000</v>
      </c>
      <c r="F8" s="14">
        <v>6005136</v>
      </c>
      <c r="G8" s="14">
        <v>7.0808003071052186</v>
      </c>
      <c r="H8" s="32" t="s">
        <v>25</v>
      </c>
    </row>
    <row r="9" spans="1:8" s="5" customFormat="1" ht="31.5" x14ac:dyDescent="0.2">
      <c r="A9" s="12" t="s">
        <v>66</v>
      </c>
      <c r="B9" s="12" t="s">
        <v>61</v>
      </c>
      <c r="C9" s="32" t="s">
        <v>24</v>
      </c>
      <c r="D9" s="41" t="s">
        <v>59</v>
      </c>
      <c r="E9" s="13">
        <v>40000</v>
      </c>
      <c r="F9" s="14">
        <v>4073552</v>
      </c>
      <c r="G9" s="14">
        <v>4.8032231497519913</v>
      </c>
      <c r="H9" s="32" t="s">
        <v>62</v>
      </c>
    </row>
    <row r="10" spans="1:8" s="5" customFormat="1" ht="31.5" x14ac:dyDescent="0.2">
      <c r="A10" s="12" t="s">
        <v>67</v>
      </c>
      <c r="B10" s="12" t="s">
        <v>23</v>
      </c>
      <c r="C10" s="32" t="s">
        <v>24</v>
      </c>
      <c r="D10" s="41" t="s">
        <v>59</v>
      </c>
      <c r="E10" s="13">
        <v>30000</v>
      </c>
      <c r="F10" s="14">
        <v>3161742</v>
      </c>
      <c r="G10" s="14">
        <v>3.7280860457760601</v>
      </c>
      <c r="H10" s="32" t="s">
        <v>25</v>
      </c>
    </row>
    <row r="11" spans="1:8" s="5" customFormat="1" ht="31.5" x14ac:dyDescent="0.2">
      <c r="A11" s="12" t="s">
        <v>68</v>
      </c>
      <c r="B11" s="12" t="s">
        <v>55</v>
      </c>
      <c r="C11" s="32" t="s">
        <v>24</v>
      </c>
      <c r="D11" s="41" t="s">
        <v>59</v>
      </c>
      <c r="E11" s="13">
        <v>20000</v>
      </c>
      <c r="F11" s="14">
        <v>2043200</v>
      </c>
      <c r="G11" s="14">
        <v>2.409186267800993</v>
      </c>
      <c r="H11" s="32" t="s">
        <v>25</v>
      </c>
    </row>
    <row r="12" spans="1:8" s="5" customFormat="1" ht="31.5" x14ac:dyDescent="0.2">
      <c r="A12" s="12" t="s">
        <v>80</v>
      </c>
      <c r="B12" s="12" t="s">
        <v>81</v>
      </c>
      <c r="C12" s="32" t="s">
        <v>24</v>
      </c>
      <c r="D12" s="41" t="s">
        <v>59</v>
      </c>
      <c r="E12" s="13">
        <v>10000</v>
      </c>
      <c r="F12" s="14">
        <v>1009742.0000000001</v>
      </c>
      <c r="G12" s="14">
        <v>1.1906110808642865</v>
      </c>
      <c r="H12" s="32" t="s">
        <v>25</v>
      </c>
    </row>
    <row r="13" spans="1:8" s="5" customFormat="1" ht="15.75" x14ac:dyDescent="0.2">
      <c r="A13" s="12"/>
      <c r="B13" s="12"/>
      <c r="C13" s="32"/>
      <c r="D13" s="41"/>
      <c r="E13" s="13"/>
      <c r="F13" s="14"/>
      <c r="G13" s="14"/>
      <c r="H13" s="32"/>
    </row>
    <row r="14" spans="1:8" s="5" customFormat="1" ht="15.75" x14ac:dyDescent="0.2">
      <c r="A14" s="11" t="s">
        <v>63</v>
      </c>
      <c r="B14" s="11"/>
      <c r="C14" s="8"/>
      <c r="D14" s="42"/>
      <c r="E14" s="43"/>
      <c r="F14" s="10"/>
      <c r="G14" s="15"/>
      <c r="H14" s="32"/>
    </row>
    <row r="15" spans="1:8" s="5" customFormat="1" ht="31.5" x14ac:dyDescent="0.2">
      <c r="A15" s="12" t="s">
        <v>79</v>
      </c>
      <c r="B15" s="12" t="s">
        <v>64</v>
      </c>
      <c r="C15" s="32" t="s">
        <v>24</v>
      </c>
      <c r="D15" s="41" t="s">
        <v>59</v>
      </c>
      <c r="E15" s="13">
        <v>60000</v>
      </c>
      <c r="F15" s="14">
        <v>6073788</v>
      </c>
      <c r="G15" s="14">
        <v>7.1617495316828776</v>
      </c>
      <c r="H15" s="32" t="s">
        <v>25</v>
      </c>
    </row>
    <row r="16" spans="1:8" s="5" customFormat="1" ht="31.5" x14ac:dyDescent="0.2">
      <c r="A16" s="12" t="s">
        <v>82</v>
      </c>
      <c r="B16" s="12" t="s">
        <v>69</v>
      </c>
      <c r="C16" s="32" t="s">
        <v>24</v>
      </c>
      <c r="D16" s="41" t="s">
        <v>59</v>
      </c>
      <c r="E16" s="13">
        <v>30000</v>
      </c>
      <c r="F16" s="14">
        <v>3035208</v>
      </c>
      <c r="G16" s="14">
        <v>3.5788867626858436</v>
      </c>
      <c r="H16" s="32" t="s">
        <v>25</v>
      </c>
    </row>
    <row r="17" spans="1:10" s="5" customFormat="1" ht="15.75" x14ac:dyDescent="0.2">
      <c r="A17" s="12"/>
      <c r="B17" s="12"/>
      <c r="C17" s="32"/>
      <c r="D17" s="41"/>
      <c r="E17" s="13"/>
      <c r="F17" s="14"/>
      <c r="G17" s="14"/>
      <c r="H17" s="32"/>
    </row>
    <row r="18" spans="1:10" s="5" customFormat="1" ht="15.75" x14ac:dyDescent="0.2">
      <c r="A18" s="11" t="s">
        <v>77</v>
      </c>
      <c r="B18" s="12"/>
      <c r="C18" s="32"/>
      <c r="D18" s="41"/>
      <c r="E18" s="13"/>
      <c r="F18" s="14"/>
      <c r="G18" s="14"/>
      <c r="H18" s="32"/>
    </row>
    <row r="19" spans="1:10" s="5" customFormat="1" ht="15.75" x14ac:dyDescent="0.2">
      <c r="A19" s="12" t="s">
        <v>83</v>
      </c>
      <c r="B19" s="12" t="s">
        <v>70</v>
      </c>
      <c r="C19" s="32" t="s">
        <v>71</v>
      </c>
      <c r="D19" s="41" t="s">
        <v>72</v>
      </c>
      <c r="E19" s="13">
        <v>124775</v>
      </c>
      <c r="F19" s="14">
        <v>17228932</v>
      </c>
      <c r="G19" s="14">
        <v>20.315048151564746</v>
      </c>
      <c r="H19" s="32"/>
    </row>
    <row r="20" spans="1:10" s="5" customFormat="1" ht="31.5" x14ac:dyDescent="0.2">
      <c r="A20" s="12" t="s">
        <v>84</v>
      </c>
      <c r="B20" s="12" t="s">
        <v>73</v>
      </c>
      <c r="C20" s="32" t="s">
        <v>71</v>
      </c>
      <c r="D20" s="41" t="s">
        <v>72</v>
      </c>
      <c r="E20" s="13">
        <v>131910</v>
      </c>
      <c r="F20" s="14">
        <v>15164373.600000001</v>
      </c>
      <c r="G20" s="14">
        <v>17.880677680561817</v>
      </c>
      <c r="H20" s="32"/>
      <c r="I20" s="44"/>
      <c r="J20" s="44"/>
    </row>
    <row r="21" spans="1:10" s="5" customFormat="1" ht="15.75" x14ac:dyDescent="0.2">
      <c r="A21" s="12"/>
      <c r="B21" s="12"/>
      <c r="C21" s="32"/>
      <c r="D21" s="41"/>
      <c r="E21" s="13"/>
      <c r="F21" s="14"/>
      <c r="G21" s="14"/>
      <c r="H21" s="32"/>
    </row>
    <row r="22" spans="1:10" s="5" customFormat="1" ht="15.75" x14ac:dyDescent="0.2">
      <c r="A22" s="11" t="s">
        <v>78</v>
      </c>
      <c r="B22" s="12"/>
      <c r="C22" s="32"/>
      <c r="D22" s="41"/>
      <c r="E22" s="13"/>
      <c r="F22" s="14"/>
      <c r="G22" s="14"/>
      <c r="H22" s="32"/>
    </row>
    <row r="23" spans="1:10" s="5" customFormat="1" ht="15.75" x14ac:dyDescent="0.2">
      <c r="A23" s="12" t="s">
        <v>89</v>
      </c>
      <c r="B23" s="12" t="s">
        <v>74</v>
      </c>
      <c r="C23" s="32" t="s">
        <v>75</v>
      </c>
      <c r="D23" s="41" t="s">
        <v>76</v>
      </c>
      <c r="E23" s="13">
        <v>47200</v>
      </c>
      <c r="F23" s="14">
        <v>14589520</v>
      </c>
      <c r="G23" s="14">
        <v>17.202853973085329</v>
      </c>
      <c r="H23" s="32"/>
    </row>
    <row r="24" spans="1:10" s="5" customFormat="1" ht="15.75" x14ac:dyDescent="0.2">
      <c r="A24" s="12"/>
      <c r="B24" s="12"/>
      <c r="C24" s="32"/>
      <c r="D24" s="41"/>
      <c r="E24" s="13"/>
      <c r="F24" s="14"/>
      <c r="G24" s="14"/>
      <c r="H24" s="32"/>
    </row>
    <row r="25" spans="1:10" s="5" customFormat="1" ht="15.75" x14ac:dyDescent="0.2">
      <c r="A25" s="11" t="s">
        <v>9</v>
      </c>
      <c r="B25" s="12"/>
      <c r="C25" s="32"/>
      <c r="D25" s="41"/>
      <c r="E25" s="13"/>
      <c r="F25" s="14"/>
      <c r="G25" s="14"/>
      <c r="H25" s="32"/>
    </row>
    <row r="26" spans="1:10" s="5" customFormat="1" ht="15.75" x14ac:dyDescent="0.2">
      <c r="A26" s="12" t="s">
        <v>20</v>
      </c>
      <c r="B26" s="12"/>
      <c r="C26" s="32"/>
      <c r="D26" s="41"/>
      <c r="E26" s="13"/>
      <c r="F26" s="14"/>
      <c r="G26" s="14"/>
      <c r="H26" s="32"/>
    </row>
    <row r="27" spans="1:10" s="5" customFormat="1" ht="31.5" x14ac:dyDescent="0.2">
      <c r="A27" s="12" t="s">
        <v>87</v>
      </c>
      <c r="B27" s="12" t="s">
        <v>88</v>
      </c>
      <c r="C27" s="32" t="s">
        <v>19</v>
      </c>
      <c r="D27" s="41" t="s">
        <v>60</v>
      </c>
      <c r="E27" s="13">
        <v>1304.94</v>
      </c>
      <c r="F27" s="14">
        <v>4896728.63</v>
      </c>
      <c r="G27" s="14">
        <v>5.7738505151448551</v>
      </c>
      <c r="H27" s="32"/>
    </row>
    <row r="28" spans="1:10" s="5" customFormat="1" ht="15.75" x14ac:dyDescent="0.2">
      <c r="A28" s="12"/>
      <c r="B28" s="12"/>
      <c r="C28" s="32"/>
      <c r="D28" s="32"/>
      <c r="E28" s="13"/>
      <c r="F28" s="14"/>
      <c r="G28" s="14"/>
      <c r="H28" s="32"/>
    </row>
    <row r="29" spans="1:10" s="5" customFormat="1" ht="15.75" x14ac:dyDescent="0.2">
      <c r="A29" s="12" t="s">
        <v>21</v>
      </c>
      <c r="B29" s="12"/>
      <c r="C29" s="12"/>
      <c r="D29" s="12"/>
      <c r="E29" s="13"/>
      <c r="F29" s="14">
        <v>1480572.27</v>
      </c>
      <c r="G29" s="14">
        <v>1.7457783777265776</v>
      </c>
      <c r="H29" s="32"/>
    </row>
    <row r="30" spans="1:10" s="5" customFormat="1" ht="15.75" x14ac:dyDescent="0.2">
      <c r="A30" s="8" t="s">
        <v>7</v>
      </c>
      <c r="B30" s="8"/>
      <c r="C30" s="8"/>
      <c r="D30" s="8"/>
      <c r="E30" s="15">
        <f>SUM(E6:E29)</f>
        <v>615189.93999999994</v>
      </c>
      <c r="F30" s="15">
        <f>SUM(F6:F29)</f>
        <v>84808718.499999985</v>
      </c>
      <c r="G30" s="15">
        <f>SUM(G6:G29)</f>
        <v>100</v>
      </c>
      <c r="H30" s="32"/>
      <c r="J30" s="44"/>
    </row>
    <row r="31" spans="1:10" s="5" customFormat="1" ht="15.75" x14ac:dyDescent="0.2">
      <c r="A31" s="16"/>
      <c r="B31" s="16"/>
      <c r="C31" s="16"/>
      <c r="D31" s="16"/>
      <c r="E31" s="9"/>
      <c r="F31" s="10"/>
      <c r="G31" s="9"/>
      <c r="H31" s="32"/>
    </row>
    <row r="32" spans="1:10" ht="15.75" x14ac:dyDescent="0.2">
      <c r="A32" s="19" t="s">
        <v>27</v>
      </c>
      <c r="B32" s="49">
        <v>2.0499999999999998</v>
      </c>
      <c r="C32" s="50"/>
      <c r="D32" s="50"/>
      <c r="E32" s="50"/>
      <c r="F32" s="50"/>
      <c r="G32" s="50"/>
      <c r="H32" s="51"/>
    </row>
    <row r="33" spans="1:8" ht="15.75" x14ac:dyDescent="0.2">
      <c r="A33" s="19" t="s">
        <v>28</v>
      </c>
      <c r="B33" s="49">
        <v>11.37</v>
      </c>
      <c r="C33" s="50"/>
      <c r="D33" s="50"/>
      <c r="E33" s="50"/>
      <c r="F33" s="50"/>
      <c r="G33" s="50"/>
      <c r="H33" s="51"/>
    </row>
    <row r="34" spans="1:8" ht="31.5" x14ac:dyDescent="0.2">
      <c r="A34" s="11" t="s">
        <v>29</v>
      </c>
      <c r="B34" s="49">
        <v>8.4228349472688606</v>
      </c>
      <c r="C34" s="50"/>
      <c r="D34" s="50"/>
      <c r="E34" s="50"/>
      <c r="F34" s="50"/>
      <c r="G34" s="50"/>
      <c r="H34" s="51"/>
    </row>
    <row r="35" spans="1:8" ht="15.75" x14ac:dyDescent="0.2">
      <c r="A35" s="19"/>
      <c r="B35" s="19"/>
      <c r="C35" s="33"/>
      <c r="D35" s="33"/>
      <c r="E35" s="17"/>
      <c r="F35" s="10"/>
      <c r="G35" s="9"/>
      <c r="H35" s="32"/>
    </row>
    <row r="36" spans="1:8" ht="15.75" x14ac:dyDescent="0.2">
      <c r="A36" s="34" t="s">
        <v>30</v>
      </c>
      <c r="B36" s="34"/>
      <c r="C36" s="35"/>
      <c r="D36" s="35"/>
      <c r="E36" s="36"/>
      <c r="F36" s="10"/>
      <c r="G36" s="9"/>
      <c r="H36" s="32"/>
    </row>
    <row r="37" spans="1:8" ht="15.75" x14ac:dyDescent="0.2">
      <c r="A37" s="12" t="s">
        <v>31</v>
      </c>
      <c r="B37" s="12"/>
      <c r="C37" s="32"/>
      <c r="D37" s="32"/>
      <c r="E37" s="13"/>
      <c r="F37" s="14">
        <v>0</v>
      </c>
      <c r="G37" s="14">
        <v>0</v>
      </c>
      <c r="H37" s="32"/>
    </row>
    <row r="38" spans="1:8" ht="15.75" x14ac:dyDescent="0.2">
      <c r="A38" s="16" t="s">
        <v>32</v>
      </c>
      <c r="B38" s="16"/>
      <c r="C38" s="37"/>
      <c r="D38" s="37"/>
      <c r="E38" s="17"/>
      <c r="F38" s="14">
        <v>0</v>
      </c>
      <c r="G38" s="14">
        <v>0</v>
      </c>
      <c r="H38" s="32"/>
    </row>
    <row r="39" spans="1:8" ht="15.75" x14ac:dyDescent="0.2">
      <c r="A39" s="16" t="s">
        <v>33</v>
      </c>
      <c r="B39" s="16"/>
      <c r="C39" s="37"/>
      <c r="D39" s="37"/>
      <c r="E39" s="17"/>
      <c r="F39" s="14">
        <v>0</v>
      </c>
      <c r="G39" s="14">
        <v>0</v>
      </c>
      <c r="H39" s="32"/>
    </row>
    <row r="40" spans="1:8" ht="15.75" x14ac:dyDescent="0.2">
      <c r="A40" s="16" t="s">
        <v>34</v>
      </c>
      <c r="B40" s="16"/>
      <c r="C40" s="37"/>
      <c r="D40" s="37"/>
      <c r="E40" s="17"/>
      <c r="F40" s="14">
        <v>0</v>
      </c>
      <c r="G40" s="14">
        <v>0</v>
      </c>
      <c r="H40" s="32"/>
    </row>
    <row r="41" spans="1:8" ht="15.75" x14ac:dyDescent="0.2">
      <c r="A41" s="16" t="s">
        <v>35</v>
      </c>
      <c r="B41" s="16"/>
      <c r="C41" s="37"/>
      <c r="D41" s="37"/>
      <c r="E41" s="17"/>
      <c r="F41" s="14">
        <v>27375040</v>
      </c>
      <c r="G41" s="14">
        <v>32.278568152164688</v>
      </c>
      <c r="H41" s="32"/>
    </row>
    <row r="42" spans="1:8" ht="15.75" x14ac:dyDescent="0.2">
      <c r="A42" s="16" t="s">
        <v>36</v>
      </c>
      <c r="B42" s="16"/>
      <c r="C42" s="37"/>
      <c r="D42" s="37"/>
      <c r="E42" s="17"/>
      <c r="F42" s="14">
        <v>4073552</v>
      </c>
      <c r="G42" s="14">
        <v>4.8032231497519913</v>
      </c>
      <c r="H42" s="32"/>
    </row>
    <row r="43" spans="1:8" ht="15.75" x14ac:dyDescent="0.2">
      <c r="A43" s="16" t="s">
        <v>37</v>
      </c>
      <c r="B43" s="16"/>
      <c r="C43" s="37"/>
      <c r="D43" s="37"/>
      <c r="E43" s="17"/>
      <c r="F43" s="14">
        <v>0</v>
      </c>
      <c r="G43" s="14">
        <v>0</v>
      </c>
      <c r="H43" s="32"/>
    </row>
    <row r="44" spans="1:8" ht="15.75" x14ac:dyDescent="0.2">
      <c r="A44" s="16" t="s">
        <v>38</v>
      </c>
      <c r="B44" s="16"/>
      <c r="C44" s="37"/>
      <c r="D44" s="37"/>
      <c r="E44" s="17"/>
      <c r="F44" s="14">
        <v>0</v>
      </c>
      <c r="G44" s="14">
        <v>0</v>
      </c>
      <c r="H44" s="32"/>
    </row>
    <row r="45" spans="1:8" ht="15.75" x14ac:dyDescent="0.2">
      <c r="A45" s="16" t="s">
        <v>39</v>
      </c>
      <c r="B45" s="16"/>
      <c r="C45" s="37"/>
      <c r="D45" s="37"/>
      <c r="E45" s="17"/>
      <c r="F45" s="14">
        <v>0</v>
      </c>
      <c r="G45" s="14">
        <v>0</v>
      </c>
      <c r="H45" s="32"/>
    </row>
    <row r="46" spans="1:8" ht="15.75" x14ac:dyDescent="0.2">
      <c r="A46" s="16" t="s">
        <v>40</v>
      </c>
      <c r="B46" s="16"/>
      <c r="C46" s="37"/>
      <c r="D46" s="37"/>
      <c r="E46" s="17"/>
      <c r="F46" s="14">
        <v>0</v>
      </c>
      <c r="G46" s="14">
        <v>0</v>
      </c>
      <c r="H46" s="32"/>
    </row>
    <row r="47" spans="1:8" ht="15.75" x14ac:dyDescent="0.2">
      <c r="A47" s="16" t="s">
        <v>41</v>
      </c>
      <c r="B47" s="16"/>
      <c r="C47" s="37"/>
      <c r="D47" s="37"/>
      <c r="E47" s="17"/>
      <c r="F47" s="14">
        <v>0</v>
      </c>
      <c r="G47" s="14">
        <v>0</v>
      </c>
      <c r="H47" s="32"/>
    </row>
    <row r="48" spans="1:8" ht="15.75" x14ac:dyDescent="0.2">
      <c r="A48" s="16" t="s">
        <v>42</v>
      </c>
      <c r="B48" s="16"/>
      <c r="C48" s="37"/>
      <c r="D48" s="37"/>
      <c r="E48" s="17"/>
      <c r="F48" s="14">
        <v>0</v>
      </c>
      <c r="G48" s="14">
        <v>0</v>
      </c>
      <c r="H48" s="32"/>
    </row>
    <row r="49" spans="1:9" ht="15.75" x14ac:dyDescent="0.2">
      <c r="A49" s="16" t="s">
        <v>43</v>
      </c>
      <c r="B49" s="16"/>
      <c r="C49" s="37"/>
      <c r="D49" s="37"/>
      <c r="E49" s="17"/>
      <c r="F49" s="14">
        <v>0</v>
      </c>
      <c r="G49" s="14">
        <v>0</v>
      </c>
      <c r="H49" s="32"/>
    </row>
    <row r="50" spans="1:9" ht="15.75" x14ac:dyDescent="0.2">
      <c r="A50" s="16" t="s">
        <v>44</v>
      </c>
      <c r="B50" s="16"/>
      <c r="C50" s="37"/>
      <c r="D50" s="37"/>
      <c r="E50" s="17"/>
      <c r="F50" s="14">
        <v>0</v>
      </c>
      <c r="G50" s="14">
        <v>0</v>
      </c>
      <c r="H50" s="32"/>
    </row>
    <row r="51" spans="1:9" ht="15.75" x14ac:dyDescent="0.2">
      <c r="A51" s="16" t="s">
        <v>45</v>
      </c>
      <c r="B51" s="16"/>
      <c r="C51" s="37"/>
      <c r="D51" s="37"/>
      <c r="E51" s="17"/>
      <c r="F51" s="14">
        <v>0</v>
      </c>
      <c r="G51" s="14">
        <v>0</v>
      </c>
      <c r="H51" s="32"/>
    </row>
    <row r="52" spans="1:9" ht="15.75" x14ac:dyDescent="0.2">
      <c r="A52" s="38" t="s">
        <v>46</v>
      </c>
      <c r="B52" s="33"/>
      <c r="C52" s="33"/>
      <c r="D52" s="33"/>
      <c r="E52" s="17"/>
      <c r="F52" s="15">
        <f>SUM(F37:F51)</f>
        <v>31448592</v>
      </c>
      <c r="G52" s="15">
        <f>SUM(G37:G51)</f>
        <v>37.081791301916681</v>
      </c>
      <c r="H52" s="32"/>
    </row>
    <row r="53" spans="1:9" ht="15.75" x14ac:dyDescent="0.2">
      <c r="A53" s="38"/>
      <c r="B53" s="33"/>
      <c r="C53" s="33"/>
      <c r="D53" s="33"/>
      <c r="E53" s="17"/>
      <c r="F53" s="14"/>
      <c r="G53" s="15"/>
      <c r="H53" s="32"/>
    </row>
    <row r="54" spans="1:9" ht="15.75" x14ac:dyDescent="0.2">
      <c r="A54" s="39" t="s">
        <v>47</v>
      </c>
      <c r="B54" s="37"/>
      <c r="C54" s="37"/>
      <c r="D54" s="37"/>
      <c r="E54" s="17"/>
      <c r="F54" s="14">
        <v>0</v>
      </c>
      <c r="G54" s="14">
        <v>0</v>
      </c>
      <c r="H54" s="32"/>
    </row>
    <row r="55" spans="1:9" ht="15.75" x14ac:dyDescent="0.2">
      <c r="A55" s="39" t="s">
        <v>48</v>
      </c>
      <c r="B55" s="37"/>
      <c r="C55" s="37"/>
      <c r="D55" s="37"/>
      <c r="E55" s="17"/>
      <c r="F55" s="14">
        <v>0</v>
      </c>
      <c r="G55" s="14">
        <v>0</v>
      </c>
      <c r="H55" s="32"/>
    </row>
    <row r="56" spans="1:9" ht="15.75" x14ac:dyDescent="0.2">
      <c r="A56" s="39" t="s">
        <v>77</v>
      </c>
      <c r="B56" s="37"/>
      <c r="C56" s="37"/>
      <c r="D56" s="37"/>
      <c r="E56" s="17"/>
      <c r="F56" s="14">
        <v>32393305.600000001</v>
      </c>
      <c r="G56" s="14">
        <v>38.195725832126563</v>
      </c>
      <c r="H56" s="32"/>
    </row>
    <row r="57" spans="1:9" ht="15.75" x14ac:dyDescent="0.2">
      <c r="A57" s="39" t="s">
        <v>78</v>
      </c>
      <c r="B57" s="37"/>
      <c r="C57" s="37"/>
      <c r="D57" s="37"/>
      <c r="E57" s="17"/>
      <c r="F57" s="14">
        <v>14589520</v>
      </c>
      <c r="G57" s="14">
        <v>17.202853973085329</v>
      </c>
      <c r="H57" s="32"/>
    </row>
    <row r="58" spans="1:9" ht="15.75" x14ac:dyDescent="0.2">
      <c r="A58" s="39" t="s">
        <v>49</v>
      </c>
      <c r="B58" s="37"/>
      <c r="C58" s="37"/>
      <c r="D58" s="37"/>
      <c r="E58" s="17"/>
      <c r="F58" s="14">
        <v>0</v>
      </c>
      <c r="G58" s="14">
        <v>0</v>
      </c>
      <c r="H58" s="32"/>
    </row>
    <row r="59" spans="1:9" ht="15.75" x14ac:dyDescent="0.2">
      <c r="A59" s="39" t="s">
        <v>50</v>
      </c>
      <c r="B59" s="37"/>
      <c r="C59" s="37"/>
      <c r="D59" s="37"/>
      <c r="E59" s="17"/>
      <c r="F59" s="14">
        <v>4896728.63</v>
      </c>
      <c r="G59" s="14">
        <v>5.7738505151448551</v>
      </c>
      <c r="H59" s="32"/>
    </row>
    <row r="60" spans="1:9" ht="15.75" x14ac:dyDescent="0.2">
      <c r="A60" s="16" t="s">
        <v>51</v>
      </c>
      <c r="B60" s="37"/>
      <c r="C60" s="37"/>
      <c r="D60" s="37"/>
      <c r="E60" s="17"/>
      <c r="F60" s="14">
        <v>1480572.27</v>
      </c>
      <c r="G60" s="14">
        <v>1.7457783777265776</v>
      </c>
      <c r="H60" s="32"/>
    </row>
    <row r="61" spans="1:9" ht="15.75" x14ac:dyDescent="0.2">
      <c r="A61" s="16" t="s">
        <v>52</v>
      </c>
      <c r="B61" s="37"/>
      <c r="C61" s="37"/>
      <c r="D61" s="37"/>
      <c r="E61" s="17"/>
      <c r="F61" s="14">
        <v>0</v>
      </c>
      <c r="G61" s="14">
        <v>0</v>
      </c>
      <c r="H61" s="32"/>
    </row>
    <row r="62" spans="1:9" ht="15.75" x14ac:dyDescent="0.2">
      <c r="A62" s="16" t="s">
        <v>53</v>
      </c>
      <c r="B62" s="16"/>
      <c r="C62" s="37"/>
      <c r="D62" s="37"/>
      <c r="E62" s="17"/>
      <c r="F62" s="14">
        <v>0</v>
      </c>
      <c r="G62" s="14">
        <v>0</v>
      </c>
      <c r="H62" s="16"/>
    </row>
    <row r="63" spans="1:9" ht="15.75" x14ac:dyDescent="0.2">
      <c r="A63" s="38" t="s">
        <v>54</v>
      </c>
      <c r="B63" s="16"/>
      <c r="C63" s="37"/>
      <c r="D63" s="37"/>
      <c r="E63" s="17"/>
      <c r="F63" s="40">
        <f>SUM(F52:F62)</f>
        <v>84808718.499999985</v>
      </c>
      <c r="G63" s="40">
        <f>SUM(G52:G62)</f>
        <v>100.00000000000001</v>
      </c>
      <c r="H63" s="16"/>
      <c r="I63" s="52"/>
    </row>
    <row r="64" spans="1:9" ht="15.75" x14ac:dyDescent="0.2">
      <c r="A64" s="16"/>
      <c r="B64" s="16"/>
      <c r="C64" s="37"/>
      <c r="D64" s="37"/>
      <c r="E64" s="17"/>
      <c r="F64" s="17"/>
      <c r="G64" s="17"/>
      <c r="H64" s="16"/>
    </row>
    <row r="65" spans="1:8" ht="15.75" x14ac:dyDescent="0.2">
      <c r="A65" s="19" t="s">
        <v>1</v>
      </c>
      <c r="B65" s="45">
        <v>5713475.5438999999</v>
      </c>
      <c r="C65" s="46"/>
      <c r="D65" s="46"/>
      <c r="E65" s="46"/>
      <c r="F65" s="46"/>
      <c r="G65" s="46"/>
      <c r="H65" s="47"/>
    </row>
    <row r="66" spans="1:8" ht="15.75" x14ac:dyDescent="0.2">
      <c r="A66" s="19" t="s">
        <v>8</v>
      </c>
      <c r="B66" s="45">
        <v>14.8436</v>
      </c>
      <c r="C66" s="46"/>
      <c r="D66" s="46"/>
      <c r="E66" s="46"/>
      <c r="F66" s="46"/>
      <c r="G66" s="46"/>
      <c r="H66" s="47"/>
    </row>
    <row r="67" spans="1:8" ht="15.75" x14ac:dyDescent="0.2">
      <c r="A67" s="20"/>
      <c r="B67" s="20"/>
      <c r="C67" s="20"/>
      <c r="D67" s="20"/>
      <c r="E67" s="21"/>
      <c r="F67" s="22"/>
      <c r="G67" s="23"/>
    </row>
    <row r="68" spans="1:8" ht="15.75" x14ac:dyDescent="0.2">
      <c r="A68" s="27" t="s">
        <v>10</v>
      </c>
      <c r="B68" s="28"/>
      <c r="C68" s="28"/>
      <c r="D68" s="28"/>
    </row>
    <row r="69" spans="1:8" ht="15.75" x14ac:dyDescent="0.2">
      <c r="A69" s="28" t="s">
        <v>18</v>
      </c>
      <c r="B69" s="28"/>
      <c r="C69" s="28"/>
      <c r="D69" s="28"/>
      <c r="E69" s="29"/>
      <c r="F69" s="30" t="s">
        <v>11</v>
      </c>
    </row>
    <row r="70" spans="1:8" ht="15.75" x14ac:dyDescent="0.2">
      <c r="A70" s="28"/>
      <c r="B70" s="28"/>
      <c r="C70" s="28"/>
      <c r="D70" s="28"/>
      <c r="E70" s="29"/>
      <c r="F70" s="30"/>
    </row>
    <row r="71" spans="1:8" ht="15.75" x14ac:dyDescent="0.2">
      <c r="A71" s="28" t="s">
        <v>12</v>
      </c>
      <c r="B71" s="28"/>
      <c r="C71" s="28"/>
      <c r="D71" s="28"/>
      <c r="E71" s="29"/>
      <c r="F71" s="30" t="s">
        <v>11</v>
      </c>
    </row>
    <row r="72" spans="1:8" ht="15.75" x14ac:dyDescent="0.2">
      <c r="A72" s="27"/>
      <c r="B72" s="28"/>
      <c r="C72" s="28"/>
      <c r="D72" s="28"/>
      <c r="E72" s="29"/>
      <c r="F72" s="30"/>
    </row>
    <row r="73" spans="1:8" ht="15.75" x14ac:dyDescent="0.2">
      <c r="A73" s="28" t="s">
        <v>13</v>
      </c>
      <c r="B73" s="28"/>
      <c r="C73" s="28"/>
      <c r="D73" s="28"/>
      <c r="E73" s="29"/>
      <c r="F73" s="31">
        <v>14.7385</v>
      </c>
    </row>
    <row r="74" spans="1:8" ht="15.75" x14ac:dyDescent="0.2">
      <c r="A74" s="28" t="s">
        <v>14</v>
      </c>
      <c r="B74" s="28"/>
      <c r="C74" s="28"/>
      <c r="D74" s="28"/>
      <c r="E74" s="29"/>
      <c r="F74" s="31">
        <v>14.8436</v>
      </c>
    </row>
    <row r="75" spans="1:8" ht="15.75" x14ac:dyDescent="0.2">
      <c r="A75" s="28"/>
      <c r="B75" s="28"/>
      <c r="C75" s="28"/>
      <c r="D75" s="28"/>
      <c r="E75" s="29"/>
      <c r="F75" s="31"/>
    </row>
    <row r="76" spans="1:8" ht="15.75" x14ac:dyDescent="0.2">
      <c r="A76" s="28" t="s">
        <v>15</v>
      </c>
      <c r="B76" s="28"/>
      <c r="C76" s="28"/>
      <c r="D76" s="28"/>
      <c r="E76" s="29"/>
      <c r="F76" s="30" t="s">
        <v>11</v>
      </c>
    </row>
    <row r="77" spans="1:8" ht="15.75" x14ac:dyDescent="0.2">
      <c r="A77" s="28"/>
      <c r="B77" s="28"/>
      <c r="C77" s="28"/>
      <c r="D77" s="28"/>
      <c r="E77" s="29"/>
      <c r="F77" s="30"/>
    </row>
    <row r="78" spans="1:8" ht="15.75" x14ac:dyDescent="0.2">
      <c r="A78" s="28" t="s">
        <v>16</v>
      </c>
      <c r="B78" s="28"/>
      <c r="C78" s="28"/>
      <c r="D78" s="28"/>
      <c r="E78" s="29"/>
      <c r="F78" s="30" t="s">
        <v>11</v>
      </c>
    </row>
    <row r="79" spans="1:8" ht="15.75" x14ac:dyDescent="0.2">
      <c r="A79" s="28"/>
      <c r="B79" s="28"/>
      <c r="C79" s="28"/>
      <c r="D79" s="28"/>
      <c r="E79" s="29"/>
      <c r="F79" s="30"/>
    </row>
    <row r="80" spans="1:8" ht="15.75" x14ac:dyDescent="0.2">
      <c r="A80" s="28"/>
      <c r="B80" s="28"/>
      <c r="C80" s="28"/>
      <c r="D80" s="28"/>
      <c r="E80" s="29"/>
      <c r="F80" s="30"/>
    </row>
    <row r="81" spans="1:4" ht="15.75" x14ac:dyDescent="0.2">
      <c r="A81" s="28"/>
      <c r="B81" s="28"/>
      <c r="C81" s="28"/>
      <c r="D81" s="28"/>
    </row>
    <row r="82" spans="1:4" ht="15.75" x14ac:dyDescent="0.2">
      <c r="A82" s="28"/>
      <c r="B82" s="28"/>
      <c r="C82" s="28"/>
      <c r="D82" s="28"/>
    </row>
  </sheetData>
  <mergeCells count="6">
    <mergeCell ref="B66:H66"/>
    <mergeCell ref="A4:G4"/>
    <mergeCell ref="B32:H32"/>
    <mergeCell ref="B33:H33"/>
    <mergeCell ref="B34:H34"/>
    <mergeCell ref="B65:H65"/>
  </mergeCells>
  <pageMargins left="1" right="0.7" top="0.42" bottom="0.5" header="0.3" footer="0.3"/>
  <pageSetup paperSize="9" scale="73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Form -3</vt:lpstr>
      <vt:lpstr>'Form -3'!Print_Area</vt:lpstr>
    </vt:vector>
  </TitlesOfParts>
  <Company>Watson Wyatt Worldwide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kulin.patel</dc:creator>
  <cp:lastModifiedBy>Aman Jai Singh</cp:lastModifiedBy>
  <cp:lastPrinted>2021-03-07T15:09:25Z</cp:lastPrinted>
  <dcterms:created xsi:type="dcterms:W3CDTF">2008-12-06T16:09:47Z</dcterms:created>
  <dcterms:modified xsi:type="dcterms:W3CDTF">2023-07-08T08:10:33Z</dcterms:modified>
</cp:coreProperties>
</file>